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15398470-C413-4068-917D-37C2CAF5A054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98" i="3" l="1"/>
  <c r="K98" i="3" s="1"/>
  <c r="L98" i="3" s="1"/>
  <c r="K97" i="3"/>
  <c r="L97" i="3" s="1"/>
  <c r="I97" i="3"/>
  <c r="I96" i="3"/>
  <c r="K96" i="3" s="1"/>
  <c r="I95" i="3"/>
  <c r="I94" i="3"/>
  <c r="K94" i="3" s="1"/>
  <c r="L94" i="3" s="1"/>
  <c r="K93" i="3"/>
  <c r="L93" i="3" s="1"/>
  <c r="I93" i="3"/>
  <c r="I92" i="3"/>
  <c r="I91" i="3"/>
  <c r="I90" i="3"/>
  <c r="K90" i="3" s="1"/>
  <c r="L90" i="3" s="1"/>
  <c r="K89" i="3"/>
  <c r="L89" i="3" s="1"/>
  <c r="I89" i="3"/>
  <c r="I88" i="3"/>
  <c r="I87" i="3"/>
  <c r="I86" i="3"/>
  <c r="K86" i="3" s="1"/>
  <c r="L86" i="3" s="1"/>
  <c r="K85" i="3"/>
  <c r="L85" i="3" s="1"/>
  <c r="I85" i="3"/>
  <c r="I84" i="3"/>
  <c r="K84" i="3" s="1"/>
  <c r="I83" i="3"/>
  <c r="I82" i="3"/>
  <c r="K82" i="3" s="1"/>
  <c r="L82" i="3" s="1"/>
  <c r="K81" i="3"/>
  <c r="L81" i="3" s="1"/>
  <c r="I81" i="3"/>
  <c r="I80" i="3"/>
  <c r="K80" i="3" s="1"/>
  <c r="I79" i="3"/>
  <c r="I78" i="3"/>
  <c r="K78" i="3" s="1"/>
  <c r="L78" i="3" s="1"/>
  <c r="K77" i="3"/>
  <c r="L77" i="3" s="1"/>
  <c r="I77" i="3"/>
  <c r="I76" i="3"/>
  <c r="K76" i="3" s="1"/>
  <c r="I75" i="3"/>
  <c r="I74" i="3"/>
  <c r="K74" i="3" s="1"/>
  <c r="L74" i="3" s="1"/>
  <c r="K73" i="3"/>
  <c r="L73" i="3" s="1"/>
  <c r="I73" i="3"/>
  <c r="I72" i="3"/>
  <c r="I71" i="3"/>
  <c r="I70" i="3"/>
  <c r="K70" i="3" s="1"/>
  <c r="L70" i="3" s="1"/>
  <c r="K69" i="3"/>
  <c r="L69" i="3" s="1"/>
  <c r="I69" i="3"/>
  <c r="I68" i="3"/>
  <c r="K68" i="3" s="1"/>
  <c r="I67" i="3"/>
  <c r="I66" i="3"/>
  <c r="K66" i="3" s="1"/>
  <c r="L66" i="3" s="1"/>
  <c r="K65" i="3"/>
  <c r="L65" i="3" s="1"/>
  <c r="I65" i="3"/>
  <c r="I64" i="3"/>
  <c r="K64" i="3" s="1"/>
  <c r="I63" i="3"/>
  <c r="I62" i="3"/>
  <c r="K62" i="3" s="1"/>
  <c r="L62" i="3" s="1"/>
  <c r="K61" i="3"/>
  <c r="L61" i="3" s="1"/>
  <c r="I61" i="3"/>
  <c r="I60" i="3"/>
  <c r="I59" i="3"/>
  <c r="I56" i="3"/>
  <c r="K56" i="3" s="1"/>
  <c r="L56" i="3" s="1"/>
  <c r="K55" i="3"/>
  <c r="L55" i="3" s="1"/>
  <c r="I55" i="3"/>
  <c r="I50" i="3"/>
  <c r="I49" i="3"/>
  <c r="I44" i="3"/>
  <c r="K44" i="3" s="1"/>
  <c r="L44" i="3" s="1"/>
  <c r="K43" i="3"/>
  <c r="L43" i="3" s="1"/>
  <c r="I43" i="3"/>
  <c r="I38" i="3"/>
  <c r="K38" i="3" s="1"/>
  <c r="I37" i="3"/>
  <c r="I32" i="3"/>
  <c r="K32" i="3" s="1"/>
  <c r="L32" i="3" s="1"/>
  <c r="L72" i="3" l="1"/>
  <c r="L75" i="3"/>
  <c r="L67" i="3"/>
  <c r="L50" i="3"/>
  <c r="L79" i="3"/>
  <c r="K50" i="3"/>
  <c r="K60" i="3"/>
  <c r="L60" i="3" s="1"/>
  <c r="K72" i="3"/>
  <c r="K88" i="3"/>
  <c r="L88" i="3" s="1"/>
  <c r="K92" i="3"/>
  <c r="L92" i="3" s="1"/>
  <c r="K37" i="3"/>
  <c r="L37" i="3" s="1"/>
  <c r="L38" i="3"/>
  <c r="K49" i="3"/>
  <c r="L49" i="3" s="1"/>
  <c r="K59" i="3"/>
  <c r="L59" i="3" s="1"/>
  <c r="K63" i="3"/>
  <c r="L63" i="3" s="1"/>
  <c r="L64" i="3"/>
  <c r="K67" i="3"/>
  <c r="L68" i="3"/>
  <c r="K71" i="3"/>
  <c r="L71" i="3" s="1"/>
  <c r="K75" i="3"/>
  <c r="L76" i="3"/>
  <c r="K79" i="3"/>
  <c r="L80" i="3"/>
  <c r="K83" i="3"/>
  <c r="L83" i="3" s="1"/>
  <c r="L84" i="3"/>
  <c r="K87" i="3"/>
  <c r="L87" i="3" s="1"/>
  <c r="K91" i="3"/>
  <c r="L91" i="3" s="1"/>
  <c r="K95" i="3"/>
  <c r="L95" i="3" s="1"/>
  <c r="L96" i="3"/>
  <c r="F100" i="3"/>
  <c r="F101" i="3" l="1"/>
  <c r="B26" i="3" s="1"/>
</calcChain>
</file>

<file path=xl/sharedStrings.xml><?xml version="1.0" encoding="utf-8"?>
<sst xmlns="http://schemas.openxmlformats.org/spreadsheetml/2006/main" count="295" uniqueCount="177">
  <si>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</si>
  <si>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</si>
  <si>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</si>
  <si>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</si>
  <si>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</si>
  <si>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</si>
  <si>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</si>
  <si>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</si>
  <si>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</si>
  <si>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</si>
  <si>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</si>
  <si>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</si>
  <si>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</si>
  <si>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</si>
  <si>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</si>
  <si>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</si>
  <si>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</si>
  <si>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</si>
  <si>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</si>
  <si>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</si>
  <si>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</si>
  <si>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</si>
  <si>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</si>
  <si>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</si>
  <si>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</si>
  <si>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</si>
  <si>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</si>
  <si>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</si>
  <si>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</si>
  <si>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56</t>
  </si>
  <si>
    <t>WYK-TALOK</t>
  </si>
  <si>
    <t>Zdarcie pokrywy na talerzach pod okapem drzewostanu o wymiarach 40 cm x 40 cm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</si>
  <si>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</si>
  <si>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</si>
  <si>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</si>
  <si>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</si>
  <si>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</si>
  <si>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</si>
  <si>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</si>
  <si>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</si>
  <si>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</si>
  <si>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</si>
  <si>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</si>
  <si>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</si>
  <si>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</si>
  <si>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</si>
  <si>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</si>
  <si>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</si>
  <si>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</si>
  <si>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</si>
  <si>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</si>
  <si>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</si>
  <si>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</si>
  <si>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</si>
  <si>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</si>
  <si>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</si>
  <si>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</si>
  <si>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101</t>
  </si>
  <si>
    <t>SADZ SADZ</t>
  </si>
  <si>
    <t>Sadzenie jednolatek i wielolatek sadzarką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</si>
  <si>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</si>
  <si>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</si>
  <si>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</si>
  <si>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</si>
  <si>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</si>
  <si>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</si>
  <si>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</si>
  <si>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</si>
  <si>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</si>
  <si>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</si>
  <si>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</si>
  <si>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</si>
  <si>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</si>
  <si>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</si>
  <si>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</si>
  <si>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</si>
  <si>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</si>
  <si>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</si>
  <si>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</si>
  <si>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</si>
  <si>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</si>
  <si>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</si>
  <si>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</si>
  <si>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</si>
  <si>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</si>
  <si>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</si>
  <si>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</si>
  <si>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130</t>
  </si>
  <si>
    <t>ZAB-RYS</t>
  </si>
  <si>
    <t>Zabezpieczenie młodników przed spałowaniem przez rysakowanie</t>
  </si>
  <si>
    <t>134</t>
  </si>
  <si>
    <t>ZAB SIAT</t>
  </si>
  <si>
    <t>Indywidualne zabezpieczanie siatką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</si>
  <si>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</si>
  <si>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</si>
  <si>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</si>
  <si>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</si>
  <si>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</si>
  <si>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</si>
  <si>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</si>
  <si>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</si>
  <si>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</si>
  <si>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</si>
  <si>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147</t>
  </si>
  <si>
    <t>GRODZ-SN</t>
  </si>
  <si>
    <t>Grodzenie upraw przed zwierzyną siatką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</si>
  <si>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</si>
  <si>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</si>
  <si>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</si>
  <si>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</si>
  <si>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</si>
  <si>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</si>
  <si>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</si>
  <si>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</si>
  <si>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</si>
  <si>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</si>
  <si>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</si>
  <si>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</si>
  <si>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</si>
  <si>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</si>
  <si>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</si>
  <si>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</si>
  <si>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</si>
  <si>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</si>
  <si>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</si>
  <si>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</si>
  <si>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</si>
  <si>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</si>
  <si>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</si>
  <si>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</si>
  <si>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</si>
  <si>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</si>
  <si>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</si>
  <si>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</si>
  <si>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</si>
  <si>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</si>
  <si>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</si>
  <si>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</si>
  <si>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</si>
  <si>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</si>
  <si>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</si>
  <si>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</si>
  <si>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</si>
  <si>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</si>
  <si>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</si>
  <si>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</si>
  <si>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</si>
  <si>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</si>
  <si>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</si>
  <si>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</si>
  <si>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</si>
  <si>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</si>
  <si>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</si>
  <si>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</si>
  <si>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</si>
  <si>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</si>
  <si>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</si>
  <si>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</si>
  <si>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</si>
  <si>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</si>
  <si>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</si>
  <si>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</si>
  <si>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</si>
  <si>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</si>
  <si>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5/2024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</si>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</sst>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40"/>
  <sheetViews>
    <sheetView tabSelected="1" topLeftCell="A16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146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147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7" t="s">
        <v>148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7" t="s">
        <v>163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2" t="s">
        <v>149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150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151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152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1" t="s">
        <v>164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153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4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2" t="s">
        <v>154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86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4">
        <f>ROUND(I37+ K37,2)</f>
        <v>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4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2" t="s">
        <v>155</v>
      </c>
      <c r="C40" s="12"/>
      <c r="D40" s="12"/>
      <c r="E40" s="12"/>
      <c r="F40" s="12"/>
      <c r="G40" s="12"/>
      <c r="H40" s="12"/>
      <c r="I40" s="12"/>
      <c r="J40" s="12"/>
      <c r="K40" s="1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310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4">
        <f>ROUND(I43+ K43,2)</f>
        <v>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11600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4">
        <f>ROUND(I44+ K44,2)</f>
        <v>0</v>
      </c>
      <c r="M44" s="25"/>
    </row>
    <row r="45" spans="2:13" s="1" customFormat="1" ht="3.2" customHeight="1" x14ac:dyDescent="0.2"/>
    <row r="46" spans="2:13" s="1" customFormat="1" ht="18.2" customHeight="1" x14ac:dyDescent="0.2">
      <c r="B46" s="12" t="s">
        <v>156</v>
      </c>
      <c r="C46" s="12"/>
      <c r="D46" s="12"/>
      <c r="E46" s="12"/>
      <c r="F46" s="12"/>
      <c r="G46" s="12"/>
      <c r="H46" s="12"/>
      <c r="I46" s="12"/>
      <c r="J46" s="12"/>
      <c r="K46" s="12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8" t="s">
        <v>10</v>
      </c>
      <c r="M48" s="38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47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4">
        <f>ROUND(I49+ K49,2)</f>
        <v>0</v>
      </c>
      <c r="M49" s="25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2190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24">
        <f>ROUND(I50+ K50,2)</f>
        <v>0</v>
      </c>
      <c r="M50" s="25"/>
    </row>
    <row r="51" spans="2:13" s="1" customFormat="1" ht="3.2" customHeight="1" x14ac:dyDescent="0.2"/>
    <row r="52" spans="2:13" s="1" customFormat="1" ht="18.2" customHeight="1" x14ac:dyDescent="0.2">
      <c r="B52" s="12" t="s">
        <v>157</v>
      </c>
      <c r="C52" s="12"/>
      <c r="D52" s="12"/>
      <c r="E52" s="12"/>
      <c r="F52" s="12"/>
      <c r="G52" s="12"/>
      <c r="H52" s="12"/>
      <c r="I52" s="12"/>
      <c r="J52" s="12"/>
      <c r="K52" s="12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19.7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64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24">
        <f>ROUND(I55+ K55,2)</f>
        <v>0</v>
      </c>
      <c r="M55" s="25"/>
    </row>
    <row r="56" spans="2:13" s="1" customFormat="1" ht="19.7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1991</v>
      </c>
      <c r="H56" s="10">
        <v>0</v>
      </c>
      <c r="I56" s="9">
        <f>ROUND(G56* H56,2)</f>
        <v>0</v>
      </c>
      <c r="J56" s="5">
        <v>8</v>
      </c>
      <c r="K56" s="9">
        <f>ROUND(I56* J56/100,2)</f>
        <v>0</v>
      </c>
      <c r="L56" s="24">
        <f>ROUND(I56+ K56,2)</f>
        <v>0</v>
      </c>
      <c r="M56" s="25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38" t="s">
        <v>10</v>
      </c>
      <c r="M58" s="38"/>
    </row>
    <row r="59" spans="2:13" s="1" customFormat="1" ht="28.7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43.79</v>
      </c>
      <c r="H59" s="10">
        <v>0</v>
      </c>
      <c r="I59" s="9">
        <f t="shared" ref="I59:I98" si="0">ROUND(G59* H59,2)</f>
        <v>0</v>
      </c>
      <c r="J59" s="5">
        <v>8</v>
      </c>
      <c r="K59" s="9">
        <f t="shared" ref="K59:K98" si="1">ROUND(I59* J59/100,2)</f>
        <v>0</v>
      </c>
      <c r="L59" s="24">
        <f t="shared" ref="L59:L98" si="2"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84.91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5"/>
    </row>
    <row r="61" spans="2:13" s="1" customFormat="1" ht="19.7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28</v>
      </c>
      <c r="G61" s="8">
        <v>36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5"/>
    </row>
    <row r="62" spans="2:13" s="1" customFormat="1" ht="28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28</v>
      </c>
      <c r="G62" s="8">
        <v>8.6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4">
        <f t="shared" si="2"/>
        <v>0</v>
      </c>
      <c r="M62" s="25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28</v>
      </c>
      <c r="G63" s="8">
        <v>28.6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4">
        <f t="shared" si="2"/>
        <v>0</v>
      </c>
      <c r="M63" s="25"/>
    </row>
    <row r="64" spans="2:13" s="1" customFormat="1" ht="19.7" customHeight="1" x14ac:dyDescent="0.2">
      <c r="B64" s="5">
        <v>15</v>
      </c>
      <c r="C64" s="6" t="s">
        <v>35</v>
      </c>
      <c r="D64" s="6" t="s">
        <v>36</v>
      </c>
      <c r="E64" s="7" t="s">
        <v>37</v>
      </c>
      <c r="F64" s="6" t="s">
        <v>14</v>
      </c>
      <c r="G64" s="8">
        <v>202.5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4">
        <f t="shared" si="2"/>
        <v>0</v>
      </c>
      <c r="M64" s="25"/>
    </row>
    <row r="65" spans="2:13" s="1" customFormat="1" ht="28.7" customHeight="1" x14ac:dyDescent="0.2">
      <c r="B65" s="5">
        <v>16</v>
      </c>
      <c r="C65" s="6" t="s">
        <v>38</v>
      </c>
      <c r="D65" s="6" t="s">
        <v>39</v>
      </c>
      <c r="E65" s="7" t="s">
        <v>40</v>
      </c>
      <c r="F65" s="6" t="s">
        <v>41</v>
      </c>
      <c r="G65" s="8">
        <v>22.4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4">
        <f t="shared" si="2"/>
        <v>0</v>
      </c>
      <c r="M65" s="25"/>
    </row>
    <row r="66" spans="2:13" s="1" customFormat="1" ht="19.7" customHeight="1" x14ac:dyDescent="0.2">
      <c r="B66" s="5">
        <v>17</v>
      </c>
      <c r="C66" s="6" t="s">
        <v>42</v>
      </c>
      <c r="D66" s="6" t="s">
        <v>43</v>
      </c>
      <c r="E66" s="7" t="s">
        <v>44</v>
      </c>
      <c r="F66" s="6" t="s">
        <v>41</v>
      </c>
      <c r="G66" s="8">
        <v>97.3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4">
        <f t="shared" si="2"/>
        <v>0</v>
      </c>
      <c r="M66" s="25"/>
    </row>
    <row r="67" spans="2:13" s="1" customFormat="1" ht="28.7" customHeight="1" x14ac:dyDescent="0.2">
      <c r="B67" s="5">
        <v>18</v>
      </c>
      <c r="C67" s="6" t="s">
        <v>45</v>
      </c>
      <c r="D67" s="6" t="s">
        <v>46</v>
      </c>
      <c r="E67" s="7" t="s">
        <v>47</v>
      </c>
      <c r="F67" s="6" t="s">
        <v>41</v>
      </c>
      <c r="G67" s="8">
        <v>404.96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4">
        <f t="shared" si="2"/>
        <v>0</v>
      </c>
      <c r="M67" s="25"/>
    </row>
    <row r="68" spans="2:13" s="1" customFormat="1" ht="28.7" customHeight="1" x14ac:dyDescent="0.2">
      <c r="B68" s="5">
        <v>19</v>
      </c>
      <c r="C68" s="6" t="s">
        <v>48</v>
      </c>
      <c r="D68" s="6" t="s">
        <v>49</v>
      </c>
      <c r="E68" s="7" t="s">
        <v>50</v>
      </c>
      <c r="F68" s="6" t="s">
        <v>41</v>
      </c>
      <c r="G68" s="8">
        <v>9.99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4">
        <f t="shared" si="2"/>
        <v>0</v>
      </c>
      <c r="M68" s="25"/>
    </row>
    <row r="69" spans="2:13" s="1" customFormat="1" ht="19.7" customHeight="1" x14ac:dyDescent="0.2">
      <c r="B69" s="5">
        <v>20</v>
      </c>
      <c r="C69" s="6" t="s">
        <v>51</v>
      </c>
      <c r="D69" s="6" t="s">
        <v>52</v>
      </c>
      <c r="E69" s="7" t="s">
        <v>53</v>
      </c>
      <c r="F69" s="6" t="s">
        <v>28</v>
      </c>
      <c r="G69" s="8">
        <v>14.38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4">
        <f t="shared" si="2"/>
        <v>0</v>
      </c>
      <c r="M69" s="25"/>
    </row>
    <row r="70" spans="2:13" s="1" customFormat="1" ht="19.7" customHeight="1" x14ac:dyDescent="0.2">
      <c r="B70" s="5">
        <v>21</v>
      </c>
      <c r="C70" s="6" t="s">
        <v>54</v>
      </c>
      <c r="D70" s="6" t="s">
        <v>55</v>
      </c>
      <c r="E70" s="7" t="s">
        <v>56</v>
      </c>
      <c r="F70" s="6" t="s">
        <v>28</v>
      </c>
      <c r="G70" s="8">
        <v>174.48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4">
        <f t="shared" si="2"/>
        <v>0</v>
      </c>
      <c r="M70" s="25"/>
    </row>
    <row r="71" spans="2:13" s="1" customFormat="1" ht="19.7" customHeight="1" x14ac:dyDescent="0.2">
      <c r="B71" s="5">
        <v>22</v>
      </c>
      <c r="C71" s="6" t="s">
        <v>57</v>
      </c>
      <c r="D71" s="6" t="s">
        <v>58</v>
      </c>
      <c r="E71" s="7" t="s">
        <v>59</v>
      </c>
      <c r="F71" s="6" t="s">
        <v>28</v>
      </c>
      <c r="G71" s="8">
        <v>34.35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4">
        <f t="shared" si="2"/>
        <v>0</v>
      </c>
      <c r="M71" s="25"/>
    </row>
    <row r="72" spans="2:13" s="1" customFormat="1" ht="28.7" customHeight="1" x14ac:dyDescent="0.2">
      <c r="B72" s="5">
        <v>23</v>
      </c>
      <c r="C72" s="6" t="s">
        <v>60</v>
      </c>
      <c r="D72" s="6" t="s">
        <v>61</v>
      </c>
      <c r="E72" s="7" t="s">
        <v>62</v>
      </c>
      <c r="F72" s="6" t="s">
        <v>28</v>
      </c>
      <c r="G72" s="8">
        <v>50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4">
        <f t="shared" si="2"/>
        <v>0</v>
      </c>
      <c r="M72" s="25"/>
    </row>
    <row r="73" spans="2:13" s="1" customFormat="1" ht="19.7" customHeight="1" x14ac:dyDescent="0.2">
      <c r="B73" s="5">
        <v>24</v>
      </c>
      <c r="C73" s="6" t="s">
        <v>63</v>
      </c>
      <c r="D73" s="6" t="s">
        <v>64</v>
      </c>
      <c r="E73" s="7" t="s">
        <v>65</v>
      </c>
      <c r="F73" s="6" t="s">
        <v>28</v>
      </c>
      <c r="G73" s="8">
        <v>88.6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4">
        <f t="shared" si="2"/>
        <v>0</v>
      </c>
      <c r="M73" s="25"/>
    </row>
    <row r="74" spans="2:13" s="1" customFormat="1" ht="19.7" customHeight="1" x14ac:dyDescent="0.2">
      <c r="B74" s="5">
        <v>25</v>
      </c>
      <c r="C74" s="6" t="s">
        <v>66</v>
      </c>
      <c r="D74" s="6" t="s">
        <v>67</v>
      </c>
      <c r="E74" s="7" t="s">
        <v>68</v>
      </c>
      <c r="F74" s="6" t="s">
        <v>28</v>
      </c>
      <c r="G74" s="8">
        <v>334.84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4">
        <f t="shared" si="2"/>
        <v>0</v>
      </c>
      <c r="M74" s="25"/>
    </row>
    <row r="75" spans="2:13" s="1" customFormat="1" ht="28.7" customHeight="1" x14ac:dyDescent="0.2">
      <c r="B75" s="5">
        <v>26</v>
      </c>
      <c r="C75" s="6" t="s">
        <v>69</v>
      </c>
      <c r="D75" s="6" t="s">
        <v>70</v>
      </c>
      <c r="E75" s="7" t="s">
        <v>71</v>
      </c>
      <c r="F75" s="6" t="s">
        <v>21</v>
      </c>
      <c r="G75" s="8">
        <v>74.489999999999995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4">
        <f t="shared" si="2"/>
        <v>0</v>
      </c>
      <c r="M75" s="25"/>
    </row>
    <row r="76" spans="2:13" s="1" customFormat="1" ht="28.7" customHeight="1" x14ac:dyDescent="0.2">
      <c r="B76" s="5">
        <v>27</v>
      </c>
      <c r="C76" s="6" t="s">
        <v>72</v>
      </c>
      <c r="D76" s="6" t="s">
        <v>73</v>
      </c>
      <c r="E76" s="7" t="s">
        <v>74</v>
      </c>
      <c r="F76" s="6" t="s">
        <v>21</v>
      </c>
      <c r="G76" s="8">
        <v>143.69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4">
        <f t="shared" si="2"/>
        <v>0</v>
      </c>
      <c r="M76" s="25"/>
    </row>
    <row r="77" spans="2:13" s="1" customFormat="1" ht="28.7" customHeight="1" x14ac:dyDescent="0.2">
      <c r="B77" s="5">
        <v>28</v>
      </c>
      <c r="C77" s="6" t="s">
        <v>75</v>
      </c>
      <c r="D77" s="6" t="s">
        <v>76</v>
      </c>
      <c r="E77" s="7" t="s">
        <v>77</v>
      </c>
      <c r="F77" s="6" t="s">
        <v>21</v>
      </c>
      <c r="G77" s="8">
        <v>12.1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4">
        <f t="shared" si="2"/>
        <v>0</v>
      </c>
      <c r="M77" s="25"/>
    </row>
    <row r="78" spans="2:13" s="1" customFormat="1" ht="19.7" customHeight="1" x14ac:dyDescent="0.2">
      <c r="B78" s="5">
        <v>29</v>
      </c>
      <c r="C78" s="6" t="s">
        <v>78</v>
      </c>
      <c r="D78" s="6" t="s">
        <v>79</v>
      </c>
      <c r="E78" s="7" t="s">
        <v>80</v>
      </c>
      <c r="F78" s="6" t="s">
        <v>21</v>
      </c>
      <c r="G78" s="8">
        <v>185.15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4">
        <f t="shared" si="2"/>
        <v>0</v>
      </c>
      <c r="M78" s="25"/>
    </row>
    <row r="79" spans="2:13" s="1" customFormat="1" ht="19.7" customHeight="1" x14ac:dyDescent="0.2">
      <c r="B79" s="5">
        <v>30</v>
      </c>
      <c r="C79" s="6" t="s">
        <v>81</v>
      </c>
      <c r="D79" s="6" t="s">
        <v>82</v>
      </c>
      <c r="E79" s="7" t="s">
        <v>83</v>
      </c>
      <c r="F79" s="6" t="s">
        <v>21</v>
      </c>
      <c r="G79" s="8">
        <v>117.95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4">
        <f t="shared" si="2"/>
        <v>0</v>
      </c>
      <c r="M79" s="25"/>
    </row>
    <row r="80" spans="2:13" s="1" customFormat="1" ht="28.7" customHeight="1" x14ac:dyDescent="0.2">
      <c r="B80" s="5">
        <v>31</v>
      </c>
      <c r="C80" s="6" t="s">
        <v>84</v>
      </c>
      <c r="D80" s="6" t="s">
        <v>85</v>
      </c>
      <c r="E80" s="7" t="s">
        <v>86</v>
      </c>
      <c r="F80" s="6" t="s">
        <v>21</v>
      </c>
      <c r="G80" s="8">
        <v>81.66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4">
        <f t="shared" si="2"/>
        <v>0</v>
      </c>
      <c r="M80" s="25"/>
    </row>
    <row r="81" spans="2:13" s="1" customFormat="1" ht="28.7" customHeight="1" x14ac:dyDescent="0.2">
      <c r="B81" s="5">
        <v>32</v>
      </c>
      <c r="C81" s="6" t="s">
        <v>87</v>
      </c>
      <c r="D81" s="6" t="s">
        <v>88</v>
      </c>
      <c r="E81" s="7" t="s">
        <v>89</v>
      </c>
      <c r="F81" s="6" t="s">
        <v>28</v>
      </c>
      <c r="G81" s="8">
        <v>19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4">
        <f t="shared" si="2"/>
        <v>0</v>
      </c>
      <c r="M81" s="25"/>
    </row>
    <row r="82" spans="2:13" s="1" customFormat="1" ht="19.7" customHeight="1" x14ac:dyDescent="0.2">
      <c r="B82" s="5">
        <v>33</v>
      </c>
      <c r="C82" s="6" t="s">
        <v>90</v>
      </c>
      <c r="D82" s="6" t="s">
        <v>91</v>
      </c>
      <c r="E82" s="7" t="s">
        <v>92</v>
      </c>
      <c r="F82" s="6" t="s">
        <v>28</v>
      </c>
      <c r="G82" s="8">
        <v>0.3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4">
        <f t="shared" si="2"/>
        <v>0</v>
      </c>
      <c r="M82" s="25"/>
    </row>
    <row r="83" spans="2:13" s="1" customFormat="1" ht="19.7" customHeight="1" x14ac:dyDescent="0.2">
      <c r="B83" s="5">
        <v>34</v>
      </c>
      <c r="C83" s="6" t="s">
        <v>93</v>
      </c>
      <c r="D83" s="6" t="s">
        <v>94</v>
      </c>
      <c r="E83" s="7" t="s">
        <v>95</v>
      </c>
      <c r="F83" s="6" t="s">
        <v>14</v>
      </c>
      <c r="G83" s="8">
        <v>20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4">
        <f t="shared" si="2"/>
        <v>0</v>
      </c>
      <c r="M83" s="25"/>
    </row>
    <row r="84" spans="2:13" s="1" customFormat="1" ht="19.7" customHeight="1" x14ac:dyDescent="0.2">
      <c r="B84" s="5">
        <v>35</v>
      </c>
      <c r="C84" s="6" t="s">
        <v>96</v>
      </c>
      <c r="D84" s="6" t="s">
        <v>97</v>
      </c>
      <c r="E84" s="7" t="s">
        <v>98</v>
      </c>
      <c r="F84" s="6" t="s">
        <v>99</v>
      </c>
      <c r="G84" s="8">
        <v>600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4">
        <f t="shared" si="2"/>
        <v>0</v>
      </c>
      <c r="M84" s="25"/>
    </row>
    <row r="85" spans="2:13" s="1" customFormat="1" ht="28.7" customHeight="1" x14ac:dyDescent="0.2">
      <c r="B85" s="5">
        <v>36</v>
      </c>
      <c r="C85" s="6" t="s">
        <v>100</v>
      </c>
      <c r="D85" s="6" t="s">
        <v>101</v>
      </c>
      <c r="E85" s="7" t="s">
        <v>102</v>
      </c>
      <c r="F85" s="6" t="s">
        <v>99</v>
      </c>
      <c r="G85" s="8">
        <v>38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4">
        <f t="shared" si="2"/>
        <v>0</v>
      </c>
      <c r="M85" s="25"/>
    </row>
    <row r="86" spans="2:13" s="1" customFormat="1" ht="19.7" customHeight="1" x14ac:dyDescent="0.2">
      <c r="B86" s="5">
        <v>37</v>
      </c>
      <c r="C86" s="6" t="s">
        <v>103</v>
      </c>
      <c r="D86" s="6" t="s">
        <v>104</v>
      </c>
      <c r="E86" s="7" t="s">
        <v>105</v>
      </c>
      <c r="F86" s="6" t="s">
        <v>106</v>
      </c>
      <c r="G86" s="8">
        <v>7.5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24">
        <f t="shared" si="2"/>
        <v>0</v>
      </c>
      <c r="M86" s="25"/>
    </row>
    <row r="87" spans="2:13" s="1" customFormat="1" ht="19.7" customHeight="1" x14ac:dyDescent="0.2">
      <c r="B87" s="5">
        <v>38</v>
      </c>
      <c r="C87" s="6" t="s">
        <v>107</v>
      </c>
      <c r="D87" s="6" t="s">
        <v>108</v>
      </c>
      <c r="E87" s="7" t="s">
        <v>109</v>
      </c>
      <c r="F87" s="6" t="s">
        <v>110</v>
      </c>
      <c r="G87" s="8">
        <v>470.8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24">
        <f t="shared" si="2"/>
        <v>0</v>
      </c>
      <c r="M87" s="25"/>
    </row>
    <row r="88" spans="2:13" s="1" customFormat="1" ht="19.7" customHeight="1" x14ac:dyDescent="0.2">
      <c r="B88" s="5">
        <v>39</v>
      </c>
      <c r="C88" s="6" t="s">
        <v>111</v>
      </c>
      <c r="D88" s="6" t="s">
        <v>112</v>
      </c>
      <c r="E88" s="7" t="s">
        <v>113</v>
      </c>
      <c r="F88" s="6" t="s">
        <v>114</v>
      </c>
      <c r="G88" s="8">
        <v>40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4">
        <f t="shared" si="2"/>
        <v>0</v>
      </c>
      <c r="M88" s="25"/>
    </row>
    <row r="89" spans="2:13" s="1" customFormat="1" ht="28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114</v>
      </c>
      <c r="G89" s="8">
        <v>40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4">
        <f t="shared" si="2"/>
        <v>0</v>
      </c>
      <c r="M89" s="25"/>
    </row>
    <row r="90" spans="2:13" s="1" customFormat="1" ht="28.7" customHeight="1" x14ac:dyDescent="0.2">
      <c r="B90" s="5">
        <v>41</v>
      </c>
      <c r="C90" s="6" t="s">
        <v>118</v>
      </c>
      <c r="D90" s="6" t="s">
        <v>119</v>
      </c>
      <c r="E90" s="7" t="s">
        <v>120</v>
      </c>
      <c r="F90" s="6" t="s">
        <v>99</v>
      </c>
      <c r="G90" s="8">
        <v>600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4">
        <f t="shared" si="2"/>
        <v>0</v>
      </c>
      <c r="M90" s="25"/>
    </row>
    <row r="91" spans="2:13" s="1" customFormat="1" ht="19.7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21</v>
      </c>
      <c r="G91" s="8">
        <v>19.88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24">
        <f t="shared" si="2"/>
        <v>0</v>
      </c>
      <c r="M91" s="25"/>
    </row>
    <row r="92" spans="2:13" s="1" customFormat="1" ht="19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41</v>
      </c>
      <c r="G92" s="8">
        <v>0.48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24">
        <f t="shared" si="2"/>
        <v>0</v>
      </c>
      <c r="M92" s="25"/>
    </row>
    <row r="93" spans="2:13" s="1" customFormat="1" ht="28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110</v>
      </c>
      <c r="G93" s="8">
        <v>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24">
        <f t="shared" si="2"/>
        <v>0</v>
      </c>
      <c r="M93" s="25"/>
    </row>
    <row r="94" spans="2:13" s="1" customFormat="1" ht="19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110</v>
      </c>
      <c r="G94" s="8">
        <v>1236.9100000000001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24">
        <f t="shared" si="2"/>
        <v>0</v>
      </c>
      <c r="M94" s="25"/>
    </row>
    <row r="95" spans="2:13" s="1" customFormat="1" ht="19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110</v>
      </c>
      <c r="G95" s="8">
        <v>80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24">
        <f t="shared" si="2"/>
        <v>0</v>
      </c>
      <c r="M95" s="25"/>
    </row>
    <row r="96" spans="2:13" s="1" customFormat="1" ht="19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110</v>
      </c>
      <c r="G96" s="8">
        <v>772</v>
      </c>
      <c r="H96" s="10">
        <v>0</v>
      </c>
      <c r="I96" s="9">
        <f t="shared" si="0"/>
        <v>0</v>
      </c>
      <c r="J96" s="5">
        <v>23</v>
      </c>
      <c r="K96" s="9">
        <f t="shared" si="1"/>
        <v>0</v>
      </c>
      <c r="L96" s="24">
        <f t="shared" si="2"/>
        <v>0</v>
      </c>
      <c r="M96" s="25"/>
    </row>
    <row r="97" spans="2:14" s="1" customFormat="1" ht="19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110</v>
      </c>
      <c r="G97" s="8">
        <v>404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24">
        <f t="shared" si="2"/>
        <v>0</v>
      </c>
      <c r="M97" s="25"/>
    </row>
    <row r="98" spans="2:14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141</v>
      </c>
      <c r="F98" s="6" t="s">
        <v>110</v>
      </c>
      <c r="G98" s="8">
        <v>128</v>
      </c>
      <c r="H98" s="10">
        <v>0</v>
      </c>
      <c r="I98" s="9">
        <f t="shared" si="0"/>
        <v>0</v>
      </c>
      <c r="J98" s="5">
        <v>23</v>
      </c>
      <c r="K98" s="9">
        <f t="shared" si="1"/>
        <v>0</v>
      </c>
      <c r="L98" s="24">
        <f t="shared" si="2"/>
        <v>0</v>
      </c>
      <c r="M98" s="25"/>
    </row>
    <row r="99" spans="2:14" s="1" customFormat="1" ht="55.9" customHeight="1" x14ac:dyDescent="0.2"/>
    <row r="100" spans="2:14" s="1" customFormat="1" ht="21.4" customHeight="1" x14ac:dyDescent="0.2">
      <c r="B100" s="13" t="s">
        <v>144</v>
      </c>
      <c r="C100" s="13"/>
      <c r="D100" s="13"/>
      <c r="E100" s="13"/>
      <c r="F100" s="31">
        <f>ROUND(I32+I37+I38+I43+I44+I49+I50+I55+I56+I59+I60+I61+I62+I63+I64+I65+I66+I67+I68+I69+I70+I71+I72+I73+I74+I75+I76+I77+I78+I79+I80+I81+I82+I83+I84+I85+I86+I87+I88+I89+I90+I91+I92+I93+I94+I95+I96+I97+I98,2)</f>
        <v>0</v>
      </c>
      <c r="G100" s="32"/>
      <c r="H100" s="32"/>
      <c r="I100" s="32"/>
      <c r="J100" s="32"/>
      <c r="K100" s="32"/>
      <c r="L100" s="32"/>
      <c r="M100" s="33"/>
    </row>
    <row r="101" spans="2:14" s="1" customFormat="1" ht="21.4" customHeight="1" x14ac:dyDescent="0.2">
      <c r="B101" s="13" t="s">
        <v>145</v>
      </c>
      <c r="C101" s="13"/>
      <c r="D101" s="13"/>
      <c r="E101" s="13"/>
      <c r="F101" s="34">
        <f>ROUND(L32+L37+L38+L43+L44+L49+L50+L55+L56+L59+L60+L61+L62+L63+L64+L65+L66+L67+L68+L69+L70+L71+L72+L73+L74+L75+L76+L77+L78+L79+L80+L81+L82+L83+L84+L85+L86+L87+L88+L89+L90+L91+L92+L93+L94+L95+L96+L97+L98,2)</f>
        <v>0</v>
      </c>
      <c r="G101" s="35"/>
      <c r="H101" s="35"/>
      <c r="I101" s="35"/>
      <c r="J101" s="35"/>
      <c r="K101" s="35"/>
      <c r="L101" s="35"/>
      <c r="M101" s="36"/>
    </row>
    <row r="102" spans="2:14" s="1" customFormat="1" ht="11.1" customHeight="1" x14ac:dyDescent="0.2"/>
    <row r="103" spans="2:14" s="1" customFormat="1" ht="80.099999999999994" customHeight="1" x14ac:dyDescent="0.2">
      <c r="B103" s="20" t="s">
        <v>165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65" customHeight="1" x14ac:dyDescent="0.2"/>
    <row r="105" spans="2:14" s="1" customFormat="1" ht="110.1" customHeight="1" x14ac:dyDescent="0.2">
      <c r="B105" s="20" t="s">
        <v>166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2:14" s="1" customFormat="1" ht="5.25" customHeight="1" x14ac:dyDescent="0.2"/>
    <row r="107" spans="2:14" s="1" customFormat="1" ht="110.1" customHeight="1" x14ac:dyDescent="0.2">
      <c r="B107" s="21" t="s">
        <v>167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5.25" customHeight="1" x14ac:dyDescent="0.2"/>
    <row r="109" spans="2:14" s="1" customFormat="1" ht="37.9" customHeight="1" x14ac:dyDescent="0.2">
      <c r="B109" s="22" t="s">
        <v>159</v>
      </c>
      <c r="C109" s="22"/>
      <c r="D109" s="22"/>
      <c r="E109" s="22"/>
      <c r="F109" s="29" t="s">
        <v>160</v>
      </c>
      <c r="G109" s="29"/>
      <c r="H109" s="29"/>
      <c r="I109" s="29"/>
      <c r="J109" s="29"/>
      <c r="K109" s="29"/>
      <c r="L109" s="29"/>
    </row>
    <row r="110" spans="2:14" s="1" customFormat="1" ht="28.7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4" s="1" customFormat="1" ht="28.7" customHeight="1" x14ac:dyDescent="0.2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2:14" s="1" customFormat="1" ht="28.7" customHeight="1" x14ac:dyDescent="0.2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2:14" s="1" customFormat="1" ht="28.7" customHeight="1" x14ac:dyDescent="0.2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2:14" s="1" customFormat="1" ht="2.65" customHeight="1" x14ac:dyDescent="0.2"/>
    <row r="115" spans="2:14" s="1" customFormat="1" ht="203.1" customHeight="1" x14ac:dyDescent="0.2">
      <c r="B115" s="20" t="s">
        <v>168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2:14" s="1" customFormat="1" ht="2.65" customHeight="1" x14ac:dyDescent="0.2"/>
    <row r="117" spans="2:14" s="1" customFormat="1" ht="36.950000000000003" customHeight="1" x14ac:dyDescent="0.2">
      <c r="B117" s="26" t="s">
        <v>169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" customFormat="1" ht="2.65" customHeight="1" x14ac:dyDescent="0.2"/>
    <row r="119" spans="2:14" s="1" customFormat="1" ht="37.9" customHeight="1" x14ac:dyDescent="0.2">
      <c r="B119" s="22" t="s">
        <v>161</v>
      </c>
      <c r="C119" s="22"/>
      <c r="D119" s="22"/>
      <c r="E119" s="22"/>
      <c r="F119" s="30" t="s">
        <v>162</v>
      </c>
      <c r="G119" s="30"/>
      <c r="H119" s="30"/>
      <c r="I119" s="30"/>
      <c r="J119" s="30"/>
      <c r="K119" s="30"/>
      <c r="L119" s="30"/>
    </row>
    <row r="120" spans="2:14" s="1" customFormat="1" ht="28.7" customHeight="1" x14ac:dyDescent="0.2"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2:14" s="1" customFormat="1" ht="28.7" customHeight="1" x14ac:dyDescent="0.2"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  <row r="122" spans="2:14" s="1" customFormat="1" ht="28.7" customHeight="1" x14ac:dyDescent="0.2"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</row>
    <row r="123" spans="2:14" s="1" customFormat="1" ht="28.7" customHeight="1" x14ac:dyDescent="0.2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</row>
    <row r="124" spans="2:14" s="1" customFormat="1" ht="2.65" customHeight="1" x14ac:dyDescent="0.2"/>
    <row r="125" spans="2:14" s="1" customFormat="1" ht="159.94999999999999" customHeight="1" x14ac:dyDescent="0.2">
      <c r="B125" s="20" t="s">
        <v>170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2:14" s="1" customFormat="1" ht="2.65" customHeight="1" x14ac:dyDescent="0.2"/>
    <row r="127" spans="2:14" s="1" customFormat="1" ht="54.95" customHeight="1" x14ac:dyDescent="0.2">
      <c r="B127" s="20" t="s">
        <v>171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2:14" s="1" customFormat="1" ht="2.65" customHeight="1" x14ac:dyDescent="0.2"/>
    <row r="129" spans="2:14" s="1" customFormat="1" ht="60" customHeight="1" x14ac:dyDescent="0.2">
      <c r="B129" s="21" t="s">
        <v>172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</row>
    <row r="130" spans="2:14" s="1" customFormat="1" ht="2.65" customHeight="1" x14ac:dyDescent="0.2"/>
    <row r="131" spans="2:14" s="1" customFormat="1" ht="48" customHeight="1" x14ac:dyDescent="0.2">
      <c r="B131" s="21" t="s">
        <v>173</v>
      </c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</row>
    <row r="132" spans="2:14" s="1" customFormat="1" ht="2.65" customHeight="1" x14ac:dyDescent="0.2"/>
    <row r="133" spans="2:14" s="1" customFormat="1" ht="125.1" customHeight="1" x14ac:dyDescent="0.2">
      <c r="B133" s="20" t="s">
        <v>174</v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2:14" s="1" customFormat="1" ht="2.65" customHeight="1" x14ac:dyDescent="0.2"/>
    <row r="135" spans="2:14" s="1" customFormat="1" ht="84.95" customHeight="1" x14ac:dyDescent="0.2">
      <c r="B135" s="20" t="s">
        <v>175</v>
      </c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2:14" s="1" customFormat="1" ht="86.85" customHeight="1" x14ac:dyDescent="0.2"/>
    <row r="137" spans="2:14" s="1" customFormat="1" ht="17.649999999999999" customHeight="1" x14ac:dyDescent="0.2">
      <c r="I137" s="14" t="s">
        <v>158</v>
      </c>
      <c r="J137" s="14"/>
    </row>
    <row r="138" spans="2:14" s="1" customFormat="1" ht="145.15" customHeight="1" x14ac:dyDescent="0.2"/>
    <row r="139" spans="2:14" s="1" customFormat="1" ht="81.599999999999994" customHeight="1" x14ac:dyDescent="0.2">
      <c r="B139" s="27" t="s">
        <v>176</v>
      </c>
      <c r="C139" s="27"/>
      <c r="D139" s="27"/>
      <c r="E139" s="27"/>
      <c r="F139" s="27"/>
      <c r="G139" s="27"/>
      <c r="H139" s="27"/>
      <c r="I139" s="27"/>
      <c r="J139" s="27"/>
    </row>
    <row r="140" spans="2:14" s="1" customFormat="1" ht="28.7" customHeight="1" x14ac:dyDescent="0.2"/>
  </sheetData>
  <mergeCells count="113">
    <mergeCell ref="I137:J137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6:M56"/>
    <mergeCell ref="L58:M58"/>
    <mergeCell ref="L59:M59"/>
    <mergeCell ref="L60:M60"/>
    <mergeCell ref="L61:M61"/>
    <mergeCell ref="B20:I20"/>
    <mergeCell ref="B22:I22"/>
    <mergeCell ref="L62:M62"/>
    <mergeCell ref="L63:M63"/>
    <mergeCell ref="L64:M64"/>
    <mergeCell ref="L65:M65"/>
    <mergeCell ref="B4:D4"/>
    <mergeCell ref="B40:K40"/>
    <mergeCell ref="B46:K46"/>
    <mergeCell ref="B52:K52"/>
    <mergeCell ref="B6:D6"/>
    <mergeCell ref="B8:D8"/>
    <mergeCell ref="E14:G14"/>
    <mergeCell ref="B10:D11"/>
    <mergeCell ref="B125:N125"/>
    <mergeCell ref="B127:N127"/>
    <mergeCell ref="B129:N129"/>
    <mergeCell ref="B131:N131"/>
    <mergeCell ref="B133:N133"/>
    <mergeCell ref="B135:N135"/>
    <mergeCell ref="B139:J139"/>
    <mergeCell ref="B24:L24"/>
    <mergeCell ref="B26:L26"/>
    <mergeCell ref="B29:K29"/>
    <mergeCell ref="B34:K34"/>
    <mergeCell ref="F109:L109"/>
    <mergeCell ref="F110:L110"/>
    <mergeCell ref="F111:L111"/>
    <mergeCell ref="F112:L112"/>
    <mergeCell ref="F113:L113"/>
    <mergeCell ref="F119:L119"/>
    <mergeCell ref="F120:L120"/>
    <mergeCell ref="F121:L121"/>
    <mergeCell ref="F122:L122"/>
    <mergeCell ref="F100:M100"/>
    <mergeCell ref="F101:M101"/>
    <mergeCell ref="L66:M66"/>
    <mergeCell ref="L67:M67"/>
    <mergeCell ref="B112:E112"/>
    <mergeCell ref="B113:E113"/>
    <mergeCell ref="B115:N115"/>
    <mergeCell ref="B117:N117"/>
    <mergeCell ref="B119:E119"/>
    <mergeCell ref="B120:E120"/>
    <mergeCell ref="B121:E121"/>
    <mergeCell ref="B122:E122"/>
    <mergeCell ref="B123:E123"/>
    <mergeCell ref="F123:L123"/>
    <mergeCell ref="B110:E110"/>
    <mergeCell ref="B111:E111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B3:E3"/>
    <mergeCell ref="B5:E5"/>
    <mergeCell ref="B7:E7"/>
    <mergeCell ref="B100:E100"/>
    <mergeCell ref="B101:E101"/>
    <mergeCell ref="B103:N103"/>
    <mergeCell ref="B105:N105"/>
    <mergeCell ref="B107:N107"/>
    <mergeCell ref="B109:E109"/>
    <mergeCell ref="G11:N12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6:I16"/>
    <mergeCell ref="B18:I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2023-10-24T11:24:20Z</dcterms:created>
  <dcterms:modified xsi:type="dcterms:W3CDTF">2023-10-26T13:06:15Z</dcterms:modified>
</cp:coreProperties>
</file>